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5" i="1"/>
  <c r="I15"/>
  <c r="F15"/>
  <c r="D15"/>
  <c r="G14"/>
  <c r="I13"/>
  <c r="H13"/>
  <c r="G13"/>
  <c r="E13"/>
  <c r="I12"/>
  <c r="G12"/>
  <c r="E12"/>
  <c r="H12" s="1"/>
  <c r="I11"/>
  <c r="H11"/>
  <c r="G11"/>
  <c r="E11"/>
  <c r="I10"/>
  <c r="G10"/>
  <c r="E10"/>
  <c r="H10" s="1"/>
  <c r="I9"/>
  <c r="H9"/>
  <c r="G9"/>
  <c r="E9"/>
  <c r="I8"/>
  <c r="G8"/>
  <c r="E8"/>
  <c r="H8" s="1"/>
  <c r="I7"/>
  <c r="E7"/>
  <c r="G7" s="1"/>
  <c r="I6"/>
  <c r="G6"/>
  <c r="E6"/>
  <c r="E15" s="1"/>
  <c r="H15" l="1"/>
  <c r="G15"/>
  <c r="H7"/>
  <c r="H6"/>
</calcChain>
</file>

<file path=xl/sharedStrings.xml><?xml version="1.0" encoding="utf-8"?>
<sst xmlns="http://schemas.openxmlformats.org/spreadsheetml/2006/main" count="37" uniqueCount="37">
  <si>
    <t>Исполнение доходной части консолидированного бюджета Чеченской Республикии на  1 марта  2021 года по доходам, администрируемым МИЗО ЧР</t>
  </si>
  <si>
    <t>№</t>
  </si>
  <si>
    <t>Код дохода по бюджетной классификации</t>
  </si>
  <si>
    <t>Наименование дохода  по бюджетной классификации</t>
  </si>
  <si>
    <t>План за 2021г. (тыс.руб.)</t>
  </si>
  <si>
    <t>на 1 марта 2021 года                             (тыс.)</t>
  </si>
  <si>
    <t>Отклонение,  (тыс.руб.)</t>
  </si>
  <si>
    <t xml:space="preserve">% исполнения на 01 марта 2021 года </t>
  </si>
  <si>
    <t>% исполнения годовой</t>
  </si>
  <si>
    <t>АППГ</t>
  </si>
  <si>
    <t>план</t>
  </si>
  <si>
    <t xml:space="preserve">факт </t>
  </si>
  <si>
    <t>(5-6)</t>
  </si>
  <si>
    <t>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</si>
  <si>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</si>
  <si>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</si>
  <si>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</si>
  <si>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</si>
  <si>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</si>
  <si>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</si>
  <si>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</si>
  <si>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</si>
  <si>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</si>
  <si>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</si>
  <si>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</si>
  <si>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</si>
  <si>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</si>
  <si>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</si>
  <si>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</si>
  <si>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1 17 01020020000180</t>
  </si>
  <si>
    <t>Невыясненные поступления</t>
  </si>
  <si>
    <t>Всего:</t>
  </si>
  <si>
    <t>Начальник отдела</t>
  </si>
  <si>
    <t xml:space="preserve">                                                                      ____________________</t>
  </si>
  <si>
    <r>
      <t xml:space="preserve">               </t>
    </r>
    <r>
      <rPr>
        <u/>
        <sz val="11"/>
        <color indexed="8"/>
        <rFont val="Times New Roman"/>
        <family val="1"/>
        <charset val="204"/>
      </rPr>
      <t xml:space="preserve">          З.Н. Энгиноева        </t>
    </r>
    <r>
      <rPr>
        <u/>
        <sz val="11"/>
        <color indexed="9"/>
        <rFont val="Times New Roman"/>
        <family val="1"/>
        <charset val="204"/>
      </rPr>
      <t>п</t>
    </r>
  </si>
  <si>
    <t xml:space="preserve">                                                                                                                        подпись</t>
  </si>
  <si>
    <r>
      <t xml:space="preserve">                  </t>
    </r>
    <r>
      <rPr>
        <sz val="9"/>
        <color indexed="8"/>
        <rFont val="Times New Roman"/>
        <family val="1"/>
        <charset val="204"/>
      </rPr>
      <t xml:space="preserve">    расшифровка подписи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</si>
</sst>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4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/>
    <xf numFmtId="0" fontId="12" fillId="0" borderId="0" xfId="0" applyFont="1" applyFill="1" applyAlignment="1">
      <alignment horizontal="right"/>
    </xf>
    <xf numFmtId="164" fontId="3" fillId="0" borderId="0" xfId="1" applyNumberFormat="1" applyFont="1" applyFill="1"/>
    <xf numFmtId="0" fontId="14" fillId="0" borderId="0" xfId="2" applyFont="1" applyFill="1" applyBorder="1"/>
  </cellXfs>
  <cellStyles count="3">
    <cellStyle name="Вывод" xfId="2" builtinId="21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topLeftCell="A7" workbookViewId="0">
      <selection activeCell="G21" sqref="G21"/>
    </sheetView>
  </sheetViews>
  <sheetFormatPr defaultRowHeight="15"/>
  <cols>
    <col min="1" max="1" width="3.42578125" style="4" customWidth="1"/>
    <col min="2" max="2" width="18.7109375" style="4" customWidth="1"/>
    <col min="3" max="3" width="52.7109375" style="4" customWidth="1"/>
    <col min="4" max="4" width="10.42578125" style="4" customWidth="1"/>
    <col min="5" max="5" width="15.5703125" style="4" customWidth="1"/>
    <col min="6" max="6" width="13.140625" style="29" customWidth="1"/>
    <col min="7" max="7" width="13" style="4" customWidth="1"/>
    <col min="8" max="8" width="13.5703125" style="4" customWidth="1"/>
    <col min="9" max="9" width="13.28515625" style="4" customWidth="1"/>
    <col min="10" max="10" width="11.140625" style="3" customWidth="1"/>
    <col min="11" max="16384" width="9.140625" style="4"/>
  </cols>
  <sheetData>
    <row r="1" spans="1:10" ht="3" customHeight="1">
      <c r="A1" s="1"/>
      <c r="B1" s="1"/>
      <c r="C1" s="1"/>
      <c r="D1" s="1"/>
      <c r="E1" s="1"/>
      <c r="F1" s="2"/>
      <c r="G1" s="1"/>
      <c r="H1" s="1"/>
      <c r="I1" s="1"/>
    </row>
    <row r="2" spans="1:10" ht="36.75" customHeigh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10" ht="46.5" customHeight="1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/>
      <c r="G3" s="9" t="s">
        <v>6</v>
      </c>
      <c r="H3" s="8" t="s">
        <v>7</v>
      </c>
      <c r="I3" s="8" t="s">
        <v>8</v>
      </c>
      <c r="J3" s="10" t="s">
        <v>9</v>
      </c>
    </row>
    <row r="4" spans="1:10" ht="14.25" customHeight="1">
      <c r="A4" s="6"/>
      <c r="B4" s="7"/>
      <c r="C4" s="11"/>
      <c r="D4" s="7"/>
      <c r="E4" s="12" t="s">
        <v>10</v>
      </c>
      <c r="F4" s="13" t="s">
        <v>11</v>
      </c>
      <c r="G4" s="12" t="s">
        <v>12</v>
      </c>
      <c r="H4" s="11"/>
      <c r="I4" s="11"/>
      <c r="J4" s="14"/>
    </row>
    <row r="5" spans="1:10" ht="15.75" customHeight="1">
      <c r="A5" s="15">
        <v>1</v>
      </c>
      <c r="B5" s="9">
        <v>2</v>
      </c>
      <c r="C5" s="9">
        <v>3</v>
      </c>
      <c r="D5" s="9">
        <v>4</v>
      </c>
      <c r="E5" s="12">
        <v>5</v>
      </c>
      <c r="F5" s="13">
        <v>6</v>
      </c>
      <c r="G5" s="12">
        <v>7</v>
      </c>
      <c r="H5" s="12">
        <v>8</v>
      </c>
      <c r="I5" s="12">
        <v>9</v>
      </c>
      <c r="J5" s="16">
        <v>10</v>
      </c>
    </row>
    <row r="6" spans="1:10" ht="51">
      <c r="A6" s="17">
        <v>1</v>
      </c>
      <c r="B6" s="18" t="s">
        <v>13</v>
      </c>
      <c r="C6" s="19" t="s">
        <v>14</v>
      </c>
      <c r="D6" s="20">
        <v>30278</v>
      </c>
      <c r="E6" s="20">
        <f>D6/12*12</f>
        <v>30278</v>
      </c>
      <c r="F6" s="21">
        <v>2370.9699999999998</v>
      </c>
      <c r="G6" s="21">
        <f>E6-F6</f>
        <v>27907.03</v>
      </c>
      <c r="H6" s="21">
        <f>F6*100/E6</f>
        <v>7.830669132703612</v>
      </c>
      <c r="I6" s="21">
        <f>F6*100/D6</f>
        <v>7.830669132703612</v>
      </c>
      <c r="J6" s="22">
        <v>0</v>
      </c>
    </row>
    <row r="7" spans="1:10" ht="63.75">
      <c r="A7" s="17">
        <v>2</v>
      </c>
      <c r="B7" s="18" t="s">
        <v>15</v>
      </c>
      <c r="C7" s="19" t="s">
        <v>16</v>
      </c>
      <c r="D7" s="20">
        <v>65370.32</v>
      </c>
      <c r="E7" s="20">
        <f t="shared" ref="E7:E13" si="0">D7/12*12</f>
        <v>65370.32</v>
      </c>
      <c r="F7" s="23">
        <v>6435.79</v>
      </c>
      <c r="G7" s="21">
        <f t="shared" ref="G7:G14" si="1">E7-F7</f>
        <v>58934.53</v>
      </c>
      <c r="H7" s="21">
        <f>F7*100/E7</f>
        <v>9.8451254330711553</v>
      </c>
      <c r="I7" s="21">
        <f>F7*100/D7</f>
        <v>9.8451254330711553</v>
      </c>
      <c r="J7" s="21">
        <v>2686.9</v>
      </c>
    </row>
    <row r="8" spans="1:10" ht="63.75">
      <c r="A8" s="17">
        <v>3</v>
      </c>
      <c r="B8" s="18" t="s">
        <v>17</v>
      </c>
      <c r="C8" s="19" t="s">
        <v>18</v>
      </c>
      <c r="D8" s="20">
        <v>3927</v>
      </c>
      <c r="E8" s="20">
        <f t="shared" si="0"/>
        <v>3927</v>
      </c>
      <c r="F8" s="21">
        <v>30.21</v>
      </c>
      <c r="G8" s="21">
        <f t="shared" si="1"/>
        <v>3896.79</v>
      </c>
      <c r="H8" s="21">
        <f t="shared" ref="H8:H13" si="2">F8*100/E8</f>
        <v>0.76928953399541633</v>
      </c>
      <c r="I8" s="21">
        <f t="shared" ref="I8:I13" si="3">F8*100/D8</f>
        <v>0.76928953399541633</v>
      </c>
      <c r="J8" s="21">
        <v>57.92</v>
      </c>
    </row>
    <row r="9" spans="1:10" ht="42.75" customHeight="1">
      <c r="A9" s="17">
        <v>4</v>
      </c>
      <c r="B9" s="18" t="s">
        <v>19</v>
      </c>
      <c r="C9" s="19" t="s">
        <v>20</v>
      </c>
      <c r="D9" s="20">
        <v>10010</v>
      </c>
      <c r="E9" s="20">
        <f t="shared" si="0"/>
        <v>10010</v>
      </c>
      <c r="F9" s="21">
        <v>400.44</v>
      </c>
      <c r="G9" s="21">
        <f t="shared" si="1"/>
        <v>9609.56</v>
      </c>
      <c r="H9" s="21">
        <f t="shared" si="2"/>
        <v>4.0003996003996001</v>
      </c>
      <c r="I9" s="21">
        <f t="shared" si="3"/>
        <v>4.0003996003996001</v>
      </c>
      <c r="J9" s="21">
        <v>197.11</v>
      </c>
    </row>
    <row r="10" spans="1:10" ht="42" customHeight="1">
      <c r="A10" s="17">
        <v>5</v>
      </c>
      <c r="B10" s="18" t="s">
        <v>21</v>
      </c>
      <c r="C10" s="19" t="s">
        <v>22</v>
      </c>
      <c r="D10" s="20">
        <v>1692</v>
      </c>
      <c r="E10" s="20">
        <f t="shared" si="0"/>
        <v>1692</v>
      </c>
      <c r="F10" s="21">
        <v>746.85</v>
      </c>
      <c r="G10" s="21">
        <f t="shared" si="1"/>
        <v>945.15</v>
      </c>
      <c r="H10" s="21">
        <f t="shared" si="2"/>
        <v>44.140070921985817</v>
      </c>
      <c r="I10" s="21">
        <f t="shared" si="3"/>
        <v>44.140070921985817</v>
      </c>
      <c r="J10" s="21">
        <v>154.35</v>
      </c>
    </row>
    <row r="11" spans="1:10" ht="79.5" customHeight="1">
      <c r="A11" s="17">
        <v>6</v>
      </c>
      <c r="B11" s="18" t="s">
        <v>23</v>
      </c>
      <c r="C11" s="19" t="s">
        <v>24</v>
      </c>
      <c r="D11" s="20">
        <v>9312</v>
      </c>
      <c r="E11" s="20">
        <f t="shared" si="0"/>
        <v>9312</v>
      </c>
      <c r="F11" s="21">
        <v>957.7</v>
      </c>
      <c r="G11" s="21">
        <f t="shared" si="1"/>
        <v>8354.2999999999993</v>
      </c>
      <c r="H11" s="21">
        <f t="shared" si="2"/>
        <v>10.284579037800688</v>
      </c>
      <c r="I11" s="21">
        <f t="shared" si="3"/>
        <v>10.284579037800688</v>
      </c>
      <c r="J11" s="21">
        <v>664.89</v>
      </c>
    </row>
    <row r="12" spans="1:10" ht="87.75" customHeight="1">
      <c r="A12" s="17">
        <v>7</v>
      </c>
      <c r="B12" s="18" t="s">
        <v>25</v>
      </c>
      <c r="C12" s="19" t="s">
        <v>26</v>
      </c>
      <c r="D12" s="20">
        <v>20000</v>
      </c>
      <c r="E12" s="20">
        <f t="shared" si="0"/>
        <v>20000</v>
      </c>
      <c r="F12" s="21">
        <v>156</v>
      </c>
      <c r="G12" s="21">
        <f t="shared" si="1"/>
        <v>19844</v>
      </c>
      <c r="H12" s="21">
        <f t="shared" si="2"/>
        <v>0.78</v>
      </c>
      <c r="I12" s="21">
        <f t="shared" si="3"/>
        <v>0.78</v>
      </c>
      <c r="J12" s="21">
        <v>0</v>
      </c>
    </row>
    <row r="13" spans="1:10" ht="51">
      <c r="A13" s="17">
        <v>8</v>
      </c>
      <c r="B13" s="18" t="s">
        <v>27</v>
      </c>
      <c r="C13" s="19" t="s">
        <v>28</v>
      </c>
      <c r="D13" s="20">
        <v>12000</v>
      </c>
      <c r="E13" s="20">
        <f t="shared" si="0"/>
        <v>12000</v>
      </c>
      <c r="F13" s="21">
        <v>0</v>
      </c>
      <c r="G13" s="21">
        <f t="shared" si="1"/>
        <v>12000</v>
      </c>
      <c r="H13" s="21">
        <f t="shared" si="2"/>
        <v>0</v>
      </c>
      <c r="I13" s="21">
        <f t="shared" si="3"/>
        <v>0</v>
      </c>
      <c r="J13" s="21">
        <v>-35</v>
      </c>
    </row>
    <row r="14" spans="1:10">
      <c r="A14" s="17">
        <v>9</v>
      </c>
      <c r="B14" s="24" t="s">
        <v>29</v>
      </c>
      <c r="C14" s="19" t="s">
        <v>30</v>
      </c>
      <c r="D14" s="20"/>
      <c r="E14" s="20"/>
      <c r="F14" s="21">
        <v>0</v>
      </c>
      <c r="G14" s="21">
        <f t="shared" si="1"/>
        <v>0</v>
      </c>
      <c r="H14" s="21"/>
      <c r="I14" s="21"/>
      <c r="J14" s="25">
        <v>-26.59</v>
      </c>
    </row>
    <row r="15" spans="1:10">
      <c r="A15" s="26" t="s">
        <v>31</v>
      </c>
      <c r="B15" s="27"/>
      <c r="C15" s="28"/>
      <c r="D15" s="22">
        <f>SUM(D6:D14)</f>
        <v>152589.32</v>
      </c>
      <c r="E15" s="20">
        <f>SUM(E6:E14)</f>
        <v>152589.32</v>
      </c>
      <c r="F15" s="20">
        <f>SUM(F6:F14)</f>
        <v>11097.960000000001</v>
      </c>
      <c r="G15" s="21">
        <f>E15-F15</f>
        <v>141491.36000000002</v>
      </c>
      <c r="H15" s="21">
        <f>F15*100/E15</f>
        <v>7.2730909345424699</v>
      </c>
      <c r="I15" s="21">
        <f>F15*100/D15</f>
        <v>7.2730909345424699</v>
      </c>
      <c r="J15" s="25">
        <f>SUM(J6:J14)</f>
        <v>3699.58</v>
      </c>
    </row>
    <row r="16" spans="1:10" ht="8.25" customHeight="1">
      <c r="G16" s="30"/>
    </row>
    <row r="17" spans="2:9">
      <c r="B17" s="4" t="s">
        <v>32</v>
      </c>
      <c r="C17" s="4" t="s">
        <v>33</v>
      </c>
      <c r="D17" s="4" t="s">
        <v>34</v>
      </c>
    </row>
    <row r="18" spans="2:9">
      <c r="C18" s="31" t="s">
        <v>35</v>
      </c>
      <c r="D18" s="4" t="s">
        <v>36</v>
      </c>
    </row>
    <row r="27" spans="2:9">
      <c r="I27" s="32"/>
    </row>
    <row r="73" spans="5:7">
      <c r="E73" s="29"/>
      <c r="F73" s="4"/>
      <c r="G73" s="33"/>
    </row>
  </sheetData>
  <mergeCells count="10">
    <mergeCell ref="J3:J4"/>
    <mergeCell ref="A15:C15"/>
    <mergeCell ref="A2:I2"/>
    <mergeCell ref="A3:A4"/>
    <mergeCell ref="B3:B4"/>
    <mergeCell ref="C3:C4"/>
    <mergeCell ref="D3:D4"/>
    <mergeCell ref="E3:F3"/>
    <mergeCell ref="H3:H4"/>
    <mergeCell ref="I3:I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2021-03-18T07:58:16Z</dcterms:modified>
</cp:coreProperties>
</file>