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7" i="1"/>
  <c r="H7" s="1"/>
  <c r="E8"/>
  <c r="G8" s="1"/>
  <c r="E9"/>
  <c r="G9" s="1"/>
  <c r="E10"/>
  <c r="G10" s="1"/>
  <c r="E11"/>
  <c r="E12"/>
  <c r="E13"/>
  <c r="E6"/>
  <c r="H6" s="1"/>
  <c r="J15"/>
  <c r="F15"/>
  <c r="D15"/>
  <c r="G14"/>
  <c r="I13"/>
  <c r="H13"/>
  <c r="G13"/>
  <c r="I12"/>
  <c r="H12"/>
  <c r="G12"/>
  <c r="I11"/>
  <c r="H11"/>
  <c r="G11"/>
  <c r="I10"/>
  <c r="I9"/>
  <c r="I8"/>
  <c r="I7"/>
  <c r="G7"/>
  <c r="I6"/>
  <c r="H8" l="1"/>
  <c r="H9"/>
  <c r="H10"/>
  <c r="E15"/>
  <c r="G15" s="1"/>
  <c r="G6"/>
  <c r="I15"/>
  <c r="H15" l="1"/>
</calcChain>
</file>

<file path=xl/sharedStrings.xml><?xml version="1.0" encoding="utf-8"?>
<sst xmlns="http://schemas.openxmlformats.org/spreadsheetml/2006/main" count="37" uniqueCount="37">
  <si>
    <t>Исполнение доходной части консолидированного бюджета Чеченской Республикии на  1 февраля  2021 года по доходам, администрируемым МИЗО ЧР</t>
  </si>
  <si>
    <t>№</t>
  </si>
  <si>
    <t>Код дохода по бюджетной классификации</t>
  </si>
  <si>
    <t>Наименование дохода  по бюджетной классификации</t>
  </si>
  <si>
    <t>План за 2021г. (тыс.руб.)</t>
  </si>
  <si>
    <t>на 1 февраля 2021 года                             (тыс.)</t>
  </si>
  <si>
    <t>Отклонение,  (тыс.руб.)</t>
  </si>
  <si>
    <t xml:space="preserve">% исполнения на 01 февраля 2021 года </t>
  </si>
  <si>
    <t>% исполнения годовой</t>
  </si>
  <si>
    <t>АППГ</t>
  </si>
  <si>
    <t>план</t>
  </si>
  <si>
    <t xml:space="preserve">факт </t>
  </si>
  <si>
    <t>(5-6)</t>
  </si>
  <si>
    <t>1 11 01020 02 0000 120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</si>
  <si>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</si>
  <si>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</si>
  <si>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</si>
  <si>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1 11 05032 02 0000 120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</si>
  <si>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</si>
  <si>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1 11 05072 02 0000 120</t>
  </si>
  <si>
    <t>Доходы от сдачи в аренду имущества, составляющего казну субъекта Российской Федерации (за исключением земельных участков)</t>
  </si>
  <si>
    <t>1 11 07012 02 0000 120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</si>
  <si>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</si>
  <si>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1 14 02022 02 0000 410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</si>
  <si>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</si>
  <si>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1 14 02023 02 0000 410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</si>
  <si>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</si>
  <si>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1 14 06022 02 0000 430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</si>
  <si>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</si>
  <si>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1 17 01020020000180</t>
  </si>
  <si>
    <t>Невыясненные поступления</t>
  </si>
  <si>
    <t>Всего:</t>
  </si>
  <si>
    <t>Начальник отдела</t>
  </si>
  <si>
    <t xml:space="preserve">                                                                      ____________________</t>
  </si>
  <si>
    <r>
      <t xml:space="preserve">               </t>
    </r>
    <r>
      <rPr>
        <u/>
        <sz val="11"/>
        <color indexed="8"/>
        <rFont val="Times New Roman"/>
        <family val="1"/>
        <charset val="204"/>
      </rPr>
      <t xml:space="preserve">          З.Н. Энгиноева        </t>
    </r>
    <r>
      <rPr>
        <u/>
        <sz val="11"/>
        <color indexed="9"/>
        <rFont val="Times New Roman"/>
        <family val="1"/>
        <charset val="204"/>
      </rPr>
      <t>п</t>
    </r>
  </si>
  <si>
    <t xml:space="preserve">                                                                                                                        подпись</t>
  </si>
  <si>
    <r>
      <t xml:space="preserve">                  </t>
    </r>
    <r>
      <rPr>
        <sz val="9"/>
        <color indexed="8"/>
        <rFont val="Times New Roman"/>
        <family val="1"/>
        <charset val="204"/>
      </rPr>
      <t xml:space="preserve">    расшифровка подписи</t>
    </r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</si>
</sst>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_-* #,##0.00\ &quot;₽&quot;_-;\-* #,##0.00\ &quot;₽&quot;_-;_-* &quot;-&quot;??\ &quot;₽&quot;_-;_-@_-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rgb="FF3F3F3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</cellStyleXfs>
  <cellXfs count="35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4" fontId="7" fillId="0" borderId="2" xfId="0" applyNumberFormat="1" applyFont="1" applyFill="1" applyBorder="1" applyAlignment="1">
      <alignment horizontal="right" vertical="center" wrapText="1"/>
    </xf>
    <xf numFmtId="4" fontId="7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4" fontId="8" fillId="0" borderId="4" xfId="0" applyNumberFormat="1" applyFont="1" applyFill="1" applyBorder="1" applyAlignment="1">
      <alignment horizontal="right" vertical="center"/>
    </xf>
    <xf numFmtId="4" fontId="7" fillId="0" borderId="2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horizontal="center" vertical="top" wrapText="1"/>
    </xf>
    <xf numFmtId="4" fontId="7" fillId="0" borderId="2" xfId="0" applyNumberFormat="1" applyFont="1" applyFill="1" applyBorder="1"/>
    <xf numFmtId="0" fontId="9" fillId="0" borderId="5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4" fontId="3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4" fontId="3" fillId="0" borderId="0" xfId="0" applyNumberFormat="1" applyFont="1" applyFill="1"/>
    <xf numFmtId="0" fontId="12" fillId="0" borderId="0" xfId="0" applyFont="1" applyFill="1"/>
    <xf numFmtId="164" fontId="3" fillId="0" borderId="0" xfId="1" applyNumberFormat="1" applyFont="1" applyFill="1"/>
    <xf numFmtId="0" fontId="14" fillId="0" borderId="1" xfId="2" applyFont="1" applyFill="1"/>
  </cellXfs>
  <cellStyles count="3">
    <cellStyle name="Вывод" xfId="2" builtinId="21"/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workbookViewId="0">
      <selection activeCell="F28" sqref="F28"/>
    </sheetView>
  </sheetViews>
  <sheetFormatPr defaultRowHeight="15"/>
  <cols>
    <col min="1" max="1" width="3.42578125" style="3" customWidth="1"/>
    <col min="2" max="2" width="21.7109375" style="3" customWidth="1"/>
    <col min="3" max="3" width="47" style="3" customWidth="1"/>
    <col min="4" max="4" width="10.42578125" style="3" customWidth="1"/>
    <col min="5" max="5" width="15.5703125" style="3" customWidth="1"/>
    <col min="6" max="6" width="13.140625" style="30" customWidth="1"/>
    <col min="7" max="7" width="13" style="3" customWidth="1"/>
    <col min="8" max="8" width="13.5703125" style="3" customWidth="1"/>
    <col min="9" max="9" width="13.28515625" style="3" customWidth="1"/>
    <col min="10" max="10" width="12.140625" style="3" customWidth="1"/>
    <col min="11" max="16384" width="9.140625" style="3"/>
  </cols>
  <sheetData>
    <row r="1" spans="1:10" ht="3" customHeight="1">
      <c r="A1" s="1"/>
      <c r="B1" s="1"/>
      <c r="C1" s="1"/>
      <c r="D1" s="1"/>
      <c r="E1" s="1"/>
      <c r="F1" s="2"/>
      <c r="G1" s="1"/>
      <c r="H1" s="1"/>
      <c r="I1" s="1"/>
    </row>
    <row r="2" spans="1:10" ht="36.75" customHeight="1">
      <c r="A2" s="4" t="s">
        <v>0</v>
      </c>
      <c r="B2" s="4"/>
      <c r="C2" s="4"/>
      <c r="D2" s="4"/>
      <c r="E2" s="4"/>
      <c r="F2" s="4"/>
      <c r="G2" s="4"/>
      <c r="H2" s="4"/>
      <c r="I2" s="4"/>
    </row>
    <row r="3" spans="1:10" ht="58.5" customHeight="1">
      <c r="A3" s="5" t="s">
        <v>1</v>
      </c>
      <c r="B3" s="6" t="s">
        <v>2</v>
      </c>
      <c r="C3" s="7" t="s">
        <v>3</v>
      </c>
      <c r="D3" s="6" t="s">
        <v>4</v>
      </c>
      <c r="E3" s="6" t="s">
        <v>5</v>
      </c>
      <c r="F3" s="6"/>
      <c r="G3" s="8" t="s">
        <v>6</v>
      </c>
      <c r="H3" s="7" t="s">
        <v>7</v>
      </c>
      <c r="I3" s="7" t="s">
        <v>8</v>
      </c>
      <c r="J3" s="9" t="s">
        <v>9</v>
      </c>
    </row>
    <row r="4" spans="1:10" ht="25.5" customHeight="1">
      <c r="A4" s="5"/>
      <c r="B4" s="6"/>
      <c r="C4" s="10"/>
      <c r="D4" s="6"/>
      <c r="E4" s="11" t="s">
        <v>10</v>
      </c>
      <c r="F4" s="12" t="s">
        <v>11</v>
      </c>
      <c r="G4" s="11" t="s">
        <v>12</v>
      </c>
      <c r="H4" s="10"/>
      <c r="I4" s="10"/>
      <c r="J4" s="13"/>
    </row>
    <row r="5" spans="1:10" ht="15.75" customHeight="1">
      <c r="A5" s="14">
        <v>1</v>
      </c>
      <c r="B5" s="8">
        <v>2</v>
      </c>
      <c r="C5" s="8">
        <v>3</v>
      </c>
      <c r="D5" s="8">
        <v>4</v>
      </c>
      <c r="E5" s="11">
        <v>5</v>
      </c>
      <c r="F5" s="12">
        <v>6</v>
      </c>
      <c r="G5" s="11">
        <v>7</v>
      </c>
      <c r="H5" s="11">
        <v>8</v>
      </c>
      <c r="I5" s="11">
        <v>9</v>
      </c>
      <c r="J5" s="15">
        <v>10</v>
      </c>
    </row>
    <row r="6" spans="1:10" ht="53.25" customHeight="1">
      <c r="A6" s="16">
        <v>1</v>
      </c>
      <c r="B6" s="17" t="s">
        <v>13</v>
      </c>
      <c r="C6" s="18" t="s">
        <v>14</v>
      </c>
      <c r="D6" s="19">
        <v>30278</v>
      </c>
      <c r="E6" s="19">
        <f>D6/12*12</f>
        <v>30278</v>
      </c>
      <c r="F6" s="20">
        <v>0</v>
      </c>
      <c r="G6" s="20">
        <f>E6-F6</f>
        <v>30278</v>
      </c>
      <c r="H6" s="20">
        <f>F6*100/E6</f>
        <v>0</v>
      </c>
      <c r="I6" s="20">
        <f>F6*100/D6</f>
        <v>0</v>
      </c>
      <c r="J6" s="21">
        <v>0</v>
      </c>
    </row>
    <row r="7" spans="1:10" ht="76.5">
      <c r="A7" s="16">
        <v>2</v>
      </c>
      <c r="B7" s="17" t="s">
        <v>15</v>
      </c>
      <c r="C7" s="18" t="s">
        <v>16</v>
      </c>
      <c r="D7" s="19">
        <v>65370.32</v>
      </c>
      <c r="E7" s="19">
        <f t="shared" ref="E7:E13" si="0">D7/12*12</f>
        <v>65370.32</v>
      </c>
      <c r="F7" s="22">
        <v>5649.91</v>
      </c>
      <c r="G7" s="20">
        <f t="shared" ref="G7:G14" si="1">E7-F7</f>
        <v>59720.41</v>
      </c>
      <c r="H7" s="20">
        <f>F7*100/E7</f>
        <v>8.6429284727380864</v>
      </c>
      <c r="I7" s="20">
        <f>F7*100/D7</f>
        <v>8.6429284727380864</v>
      </c>
      <c r="J7" s="23">
        <v>4849.96</v>
      </c>
    </row>
    <row r="8" spans="1:10" ht="76.5">
      <c r="A8" s="16">
        <v>3</v>
      </c>
      <c r="B8" s="17" t="s">
        <v>17</v>
      </c>
      <c r="C8" s="18" t="s">
        <v>18</v>
      </c>
      <c r="D8" s="19">
        <v>3927</v>
      </c>
      <c r="E8" s="19">
        <f t="shared" si="0"/>
        <v>3927</v>
      </c>
      <c r="F8" s="20">
        <v>344.07</v>
      </c>
      <c r="G8" s="20">
        <f t="shared" si="1"/>
        <v>3582.93</v>
      </c>
      <c r="H8" s="20">
        <f t="shared" ref="H8:H13" si="2">F8*100/E8</f>
        <v>8.7616501145912906</v>
      </c>
      <c r="I8" s="20">
        <f t="shared" ref="I8:I13" si="3">F8*100/D8</f>
        <v>8.7616501145912906</v>
      </c>
      <c r="J8" s="23">
        <v>327.18</v>
      </c>
    </row>
    <row r="9" spans="1:10" ht="42.75" customHeight="1">
      <c r="A9" s="16">
        <v>4</v>
      </c>
      <c r="B9" s="17" t="s">
        <v>19</v>
      </c>
      <c r="C9" s="18" t="s">
        <v>20</v>
      </c>
      <c r="D9" s="19">
        <v>10010</v>
      </c>
      <c r="E9" s="19">
        <f t="shared" si="0"/>
        <v>10010</v>
      </c>
      <c r="F9" s="20">
        <v>376.89</v>
      </c>
      <c r="G9" s="20">
        <f t="shared" si="1"/>
        <v>9633.11</v>
      </c>
      <c r="H9" s="20">
        <f t="shared" si="2"/>
        <v>3.7651348651348653</v>
      </c>
      <c r="I9" s="20">
        <f t="shared" si="3"/>
        <v>3.7651348651348653</v>
      </c>
      <c r="J9" s="23">
        <v>1050.24</v>
      </c>
    </row>
    <row r="10" spans="1:10" ht="42" customHeight="1">
      <c r="A10" s="16">
        <v>5</v>
      </c>
      <c r="B10" s="17" t="s">
        <v>21</v>
      </c>
      <c r="C10" s="18" t="s">
        <v>22</v>
      </c>
      <c r="D10" s="19">
        <v>1692</v>
      </c>
      <c r="E10" s="19">
        <f t="shared" si="0"/>
        <v>1692</v>
      </c>
      <c r="F10" s="20">
        <v>0</v>
      </c>
      <c r="G10" s="20">
        <f t="shared" si="1"/>
        <v>1692</v>
      </c>
      <c r="H10" s="20">
        <f t="shared" si="2"/>
        <v>0</v>
      </c>
      <c r="I10" s="20">
        <f t="shared" si="3"/>
        <v>0</v>
      </c>
      <c r="J10" s="23">
        <v>4.2</v>
      </c>
    </row>
    <row r="11" spans="1:10" ht="79.5" customHeight="1">
      <c r="A11" s="16">
        <v>6</v>
      </c>
      <c r="B11" s="17" t="s">
        <v>23</v>
      </c>
      <c r="C11" s="18" t="s">
        <v>24</v>
      </c>
      <c r="D11" s="19">
        <v>9312</v>
      </c>
      <c r="E11" s="19">
        <f t="shared" si="0"/>
        <v>9312</v>
      </c>
      <c r="F11" s="20">
        <v>2481.6999999999998</v>
      </c>
      <c r="G11" s="20">
        <f t="shared" si="1"/>
        <v>6830.3</v>
      </c>
      <c r="H11" s="20">
        <f t="shared" si="2"/>
        <v>26.650558419243982</v>
      </c>
      <c r="I11" s="20">
        <f t="shared" si="3"/>
        <v>26.650558419243982</v>
      </c>
      <c r="J11" s="23">
        <v>699.57</v>
      </c>
    </row>
    <row r="12" spans="1:10" ht="87.75" customHeight="1">
      <c r="A12" s="16">
        <v>7</v>
      </c>
      <c r="B12" s="17" t="s">
        <v>25</v>
      </c>
      <c r="C12" s="18" t="s">
        <v>26</v>
      </c>
      <c r="D12" s="19">
        <v>20000</v>
      </c>
      <c r="E12" s="19">
        <f t="shared" si="0"/>
        <v>20000</v>
      </c>
      <c r="F12" s="20">
        <v>2553.9499999999998</v>
      </c>
      <c r="G12" s="20">
        <f t="shared" si="1"/>
        <v>17446.05</v>
      </c>
      <c r="H12" s="20">
        <f t="shared" si="2"/>
        <v>12.769749999999998</v>
      </c>
      <c r="I12" s="20">
        <f t="shared" si="3"/>
        <v>12.769749999999998</v>
      </c>
      <c r="J12" s="23">
        <v>305.43</v>
      </c>
    </row>
    <row r="13" spans="1:10" ht="63.75">
      <c r="A13" s="16">
        <v>8</v>
      </c>
      <c r="B13" s="17" t="s">
        <v>27</v>
      </c>
      <c r="C13" s="18" t="s">
        <v>28</v>
      </c>
      <c r="D13" s="19">
        <v>12000</v>
      </c>
      <c r="E13" s="19">
        <f t="shared" si="0"/>
        <v>12000</v>
      </c>
      <c r="F13" s="20">
        <v>0</v>
      </c>
      <c r="G13" s="20">
        <f t="shared" si="1"/>
        <v>12000</v>
      </c>
      <c r="H13" s="20">
        <f t="shared" si="2"/>
        <v>0</v>
      </c>
      <c r="I13" s="20">
        <f t="shared" si="3"/>
        <v>0</v>
      </c>
      <c r="J13" s="23">
        <v>1102.24</v>
      </c>
    </row>
    <row r="14" spans="1:10">
      <c r="A14" s="16">
        <v>9</v>
      </c>
      <c r="B14" s="24" t="s">
        <v>29</v>
      </c>
      <c r="C14" s="18" t="s">
        <v>30</v>
      </c>
      <c r="D14" s="19"/>
      <c r="E14" s="19"/>
      <c r="F14" s="20">
        <v>178.51</v>
      </c>
      <c r="G14" s="20">
        <f t="shared" si="1"/>
        <v>-178.51</v>
      </c>
      <c r="H14" s="20"/>
      <c r="I14" s="20"/>
      <c r="J14" s="25">
        <v>37.96</v>
      </c>
    </row>
    <row r="15" spans="1:10">
      <c r="A15" s="26" t="s">
        <v>31</v>
      </c>
      <c r="B15" s="27"/>
      <c r="C15" s="28"/>
      <c r="D15" s="29">
        <f>SUM(D6:D14)</f>
        <v>152589.32</v>
      </c>
      <c r="E15" s="19">
        <f>SUM(E6:E14)</f>
        <v>152589.32</v>
      </c>
      <c r="F15" s="19">
        <f>SUM(F6:F14)</f>
        <v>11585.03</v>
      </c>
      <c r="G15" s="20">
        <f>E15-F15</f>
        <v>141004.29</v>
      </c>
      <c r="H15" s="20">
        <f>F15*100/E15</f>
        <v>7.592294139589848</v>
      </c>
      <c r="I15" s="20">
        <f>F15*100/D15</f>
        <v>7.592294139589848</v>
      </c>
      <c r="J15" s="25">
        <f>SUM(J6:J14)</f>
        <v>8376.7799999999988</v>
      </c>
    </row>
    <row r="16" spans="1:10" ht="8.25" customHeight="1">
      <c r="G16" s="31"/>
    </row>
    <row r="18" spans="2:9">
      <c r="B18" s="3" t="s">
        <v>32</v>
      </c>
      <c r="C18" s="3" t="s">
        <v>33</v>
      </c>
      <c r="D18" s="3" t="s">
        <v>34</v>
      </c>
    </row>
    <row r="19" spans="2:9">
      <c r="C19" s="32" t="s">
        <v>35</v>
      </c>
      <c r="D19" s="3" t="s">
        <v>36</v>
      </c>
    </row>
    <row r="28" spans="2:9">
      <c r="I28" s="33"/>
    </row>
    <row r="74" spans="5:7">
      <c r="E74" s="30"/>
      <c r="F74" s="3"/>
      <c r="G74" s="34"/>
    </row>
  </sheetData>
  <mergeCells count="10">
    <mergeCell ref="J3:J4"/>
    <mergeCell ref="A15:C15"/>
    <mergeCell ref="A2:I2"/>
    <mergeCell ref="A3:A4"/>
    <mergeCell ref="B3:B4"/>
    <mergeCell ref="C3:C4"/>
    <mergeCell ref="D3:D4"/>
    <mergeCell ref="E3:F3"/>
    <mergeCell ref="H3:H4"/>
    <mergeCell ref="I3:I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2021-03-18T07:56:21Z</dcterms:modified>
</cp:coreProperties>
</file>